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 activeTab="1"/>
  </bookViews>
  <sheets>
    <sheet name="среднегодовая 2022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A41" i="2" l="1"/>
  <c r="D22" i="4" l="1"/>
  <c r="D24" i="2" l="1"/>
  <c r="D11" i="2" l="1"/>
  <c r="D30" i="2" l="1"/>
  <c r="C34" i="2" l="1"/>
  <c r="D28" i="4"/>
  <c r="D11" i="4"/>
  <c r="C32" i="4" l="1"/>
</calcChain>
</file>

<file path=xl/sharedStrings.xml><?xml version="1.0" encoding="utf-8"?>
<sst xmlns="http://schemas.openxmlformats.org/spreadsheetml/2006/main" count="59" uniqueCount="28">
  <si>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</si>
  <si>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</si>
  <si>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</si>
  <si>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</si>
  <si>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</si>
  <si>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</si>
  <si>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</si>
  <si>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</si>
  <si>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</si>
  <si>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</si>
  <si>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</si>
  <si>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</si>
  <si>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</si>
  <si>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</si>
  <si>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</si>
  <si>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</si>
  <si>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</si>
  <si>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</si>
  <si>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</si>
  <si>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</si>
  <si>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</si>
  <si>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</si>
  <si>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Забор материала для проведения анализа на COVID-19</t>
  </si>
  <si>
    <t xml:space="preserve"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</t>
  </si>
  <si>
    <r>
      <t xml:space="preserve">Справочно:Численность застрахованных лиц на 01.12.2021,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2022 год</t>
    </r>
    <r>
      <rPr>
        <sz val="11"/>
        <color theme="1"/>
        <rFont val="Times New Roman"/>
        <family val="1"/>
        <charset val="204"/>
      </rPr>
      <t>, оказываемой в амбулаторных условиях, на прикрепившихся лиц, с учетом показателей результативности деятельности медицинской организации</t>
    </r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</si>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</sst>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26" zoomScaleNormal="100" zoomScaleSheetLayoutView="100" workbookViewId="0">
      <selection sqref="A1:E4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6" t="s">
        <v>26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27</v>
      </c>
      <c r="D3" s="36"/>
      <c r="E3" s="36"/>
    </row>
    <row r="4" spans="1:13" x14ac:dyDescent="0.25">
      <c r="C4" s="23"/>
      <c r="D4" s="23"/>
      <c r="E4" s="23"/>
    </row>
    <row r="5" spans="1:13" ht="78.75" customHeight="1" x14ac:dyDescent="0.25">
      <c r="A5" s="37" t="s">
        <v>23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2228</v>
      </c>
      <c r="D10" s="14">
        <v>70299054</v>
      </c>
    </row>
    <row r="11" spans="1:13" ht="15.75" x14ac:dyDescent="0.25">
      <c r="B11" s="2" t="s">
        <v>2</v>
      </c>
      <c r="C11" s="11"/>
      <c r="D11" s="12">
        <f>SUM(D10:D10)</f>
        <v>70299054</v>
      </c>
    </row>
    <row r="14" spans="1:13" ht="35.25" customHeight="1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4">
        <v>116376</v>
      </c>
      <c r="D16" s="14">
        <v>46464922</v>
      </c>
    </row>
    <row r="17" spans="2:4" ht="15.75" x14ac:dyDescent="0.25">
      <c r="B17" s="4" t="s">
        <v>15</v>
      </c>
      <c r="C17" s="20">
        <v>18660</v>
      </c>
      <c r="D17" s="16">
        <v>17621853</v>
      </c>
    </row>
    <row r="18" spans="2:4" ht="15.75" x14ac:dyDescent="0.25">
      <c r="B18" s="18" t="s">
        <v>11</v>
      </c>
      <c r="C18" s="20">
        <v>600</v>
      </c>
      <c r="D18" s="26">
        <v>6768087</v>
      </c>
    </row>
    <row r="19" spans="2:4" ht="15.75" x14ac:dyDescent="0.25">
      <c r="B19" s="4" t="s">
        <v>12</v>
      </c>
      <c r="C19" s="20">
        <v>15443</v>
      </c>
      <c r="D19" s="16">
        <v>61789609</v>
      </c>
    </row>
    <row r="20" spans="2:4" ht="15.75" x14ac:dyDescent="0.25">
      <c r="B20" s="4" t="s">
        <v>6</v>
      </c>
      <c r="C20" s="24">
        <v>25100</v>
      </c>
      <c r="D20" s="16">
        <v>30405136</v>
      </c>
    </row>
    <row r="21" spans="2:4" ht="31.5" x14ac:dyDescent="0.25">
      <c r="B21" s="18" t="s">
        <v>22</v>
      </c>
      <c r="C21" s="24">
        <v>4000</v>
      </c>
      <c r="D21" s="16">
        <v>504680</v>
      </c>
    </row>
    <row r="22" spans="2:4" ht="31.5" x14ac:dyDescent="0.25">
      <c r="B22" s="18" t="s">
        <v>16</v>
      </c>
      <c r="C22" s="24">
        <v>1885</v>
      </c>
      <c r="D22" s="19">
        <v>1788577</v>
      </c>
    </row>
    <row r="23" spans="2:4" ht="30" x14ac:dyDescent="0.25">
      <c r="B23" s="27" t="s">
        <v>17</v>
      </c>
      <c r="C23" s="24">
        <v>430</v>
      </c>
      <c r="D23" s="19">
        <v>398627</v>
      </c>
    </row>
    <row r="24" spans="2:4" ht="15.75" x14ac:dyDescent="0.25">
      <c r="B24" s="2" t="s">
        <v>2</v>
      </c>
      <c r="C24" s="11"/>
      <c r="D24" s="17">
        <f>SUM(D16:D23)</f>
        <v>165741491</v>
      </c>
    </row>
    <row r="27" spans="2:4" ht="28.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769</v>
      </c>
      <c r="D29" s="15">
        <v>13633755</v>
      </c>
    </row>
    <row r="30" spans="2:4" ht="15.75" x14ac:dyDescent="0.25">
      <c r="B30" s="2" t="s">
        <v>2</v>
      </c>
      <c r="C30" s="11"/>
      <c r="D30" s="12">
        <f>SUM(D29)</f>
        <v>13633755</v>
      </c>
    </row>
    <row r="32" spans="2:4" ht="15.75" thickBot="1" x14ac:dyDescent="0.3"/>
    <row r="33" spans="1:5" x14ac:dyDescent="0.25">
      <c r="B33" s="38" t="s">
        <v>3</v>
      </c>
      <c r="C33" s="40" t="s">
        <v>1</v>
      </c>
      <c r="D33" s="41"/>
      <c r="E33" s="9"/>
    </row>
    <row r="34" spans="1:5" ht="16.5" thickBot="1" x14ac:dyDescent="0.3">
      <c r="B34" s="39"/>
      <c r="C34" s="42">
        <f>D11+D24+D30</f>
        <v>249674300</v>
      </c>
      <c r="D34" s="43"/>
      <c r="E34" s="9"/>
    </row>
    <row r="37" spans="1:5" ht="59.25" customHeight="1" x14ac:dyDescent="0.25">
      <c r="A37" s="33" t="s">
        <v>24</v>
      </c>
      <c r="B37" s="33"/>
      <c r="C37" s="33"/>
      <c r="D37" s="33"/>
    </row>
    <row r="39" spans="1:5" ht="15" customHeight="1" x14ac:dyDescent="0.25">
      <c r="A39" s="34" t="s">
        <v>18</v>
      </c>
      <c r="B39" s="35" t="s">
        <v>19</v>
      </c>
      <c r="C39" s="35"/>
      <c r="D39" s="29"/>
    </row>
    <row r="40" spans="1:5" ht="90" x14ac:dyDescent="0.25">
      <c r="A40" s="34"/>
      <c r="B40" s="30" t="s">
        <v>21</v>
      </c>
      <c r="C40" s="30" t="s">
        <v>20</v>
      </c>
      <c r="D40" s="31"/>
    </row>
    <row r="41" spans="1:5" x14ac:dyDescent="0.25">
      <c r="A41" s="32">
        <f>B41+C41</f>
        <v>18487</v>
      </c>
      <c r="B41" s="32">
        <v>11304</v>
      </c>
      <c r="C41" s="32">
        <v>7183</v>
      </c>
    </row>
  </sheetData>
  <mergeCells count="10">
    <mergeCell ref="A37:D37"/>
    <mergeCell ref="A39:A40"/>
    <mergeCell ref="B39:C39"/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13" workbookViewId="0">
      <selection sqref="A1:E33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4" t="s">
        <v>8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10</v>
      </c>
      <c r="D3" s="44"/>
      <c r="E3" s="44"/>
    </row>
    <row r="5" spans="1:13" ht="57.75" customHeight="1" x14ac:dyDescent="0.25">
      <c r="A5" s="37" t="s">
        <v>25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65</v>
      </c>
      <c r="D10" s="14">
        <v>1758554</v>
      </c>
    </row>
    <row r="11" spans="1:13" ht="15.75" x14ac:dyDescent="0.25">
      <c r="B11" s="2" t="s">
        <v>2</v>
      </c>
      <c r="C11" s="11"/>
      <c r="D11" s="12">
        <f>SUM(D10)</f>
        <v>1758554</v>
      </c>
    </row>
    <row r="14" spans="1:13" ht="28.5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5">
        <v>1252</v>
      </c>
      <c r="D16" s="14">
        <v>832008</v>
      </c>
    </row>
    <row r="17" spans="2:5" ht="15.75" x14ac:dyDescent="0.25">
      <c r="B17" s="4" t="s">
        <v>15</v>
      </c>
      <c r="C17" s="25">
        <v>188</v>
      </c>
      <c r="D17" s="14">
        <v>261518</v>
      </c>
    </row>
    <row r="18" spans="2:5" ht="15.75" x14ac:dyDescent="0.25">
      <c r="B18" s="4" t="s">
        <v>6</v>
      </c>
      <c r="C18" s="25">
        <v>343</v>
      </c>
      <c r="D18" s="14">
        <v>368521</v>
      </c>
    </row>
    <row r="19" spans="2:5" ht="31.5" x14ac:dyDescent="0.25">
      <c r="B19" s="18" t="s">
        <v>22</v>
      </c>
      <c r="C19" s="25">
        <v>50</v>
      </c>
      <c r="D19" s="14">
        <v>6045</v>
      </c>
    </row>
    <row r="20" spans="2:5" ht="31.5" x14ac:dyDescent="0.25">
      <c r="B20" s="18" t="s">
        <v>16</v>
      </c>
      <c r="C20" s="25">
        <v>13</v>
      </c>
      <c r="D20" s="14">
        <v>17948</v>
      </c>
    </row>
    <row r="21" spans="2:5" ht="30" x14ac:dyDescent="0.25">
      <c r="B21" s="27" t="s">
        <v>17</v>
      </c>
      <c r="C21" s="25">
        <v>10</v>
      </c>
      <c r="D21" s="14">
        <v>8754</v>
      </c>
    </row>
    <row r="22" spans="2:5" ht="15.75" x14ac:dyDescent="0.25">
      <c r="B22" s="2" t="s">
        <v>2</v>
      </c>
      <c r="C22" s="11"/>
      <c r="D22" s="17">
        <f>SUM(D16:D21)</f>
        <v>1494794</v>
      </c>
    </row>
    <row r="25" spans="2:5" ht="15.75" x14ac:dyDescent="0.25">
      <c r="B25" s="5" t="s">
        <v>4</v>
      </c>
      <c r="C25" s="6" t="s">
        <v>9</v>
      </c>
      <c r="D25" s="7" t="s">
        <v>1</v>
      </c>
    </row>
    <row r="26" spans="2:5" ht="15.75" x14ac:dyDescent="0.25">
      <c r="B26" s="8">
        <v>1</v>
      </c>
      <c r="C26" s="8">
        <v>2</v>
      </c>
      <c r="D26" s="8">
        <v>3</v>
      </c>
    </row>
    <row r="27" spans="2:5" ht="15.75" x14ac:dyDescent="0.25">
      <c r="B27" s="13" t="s">
        <v>4</v>
      </c>
      <c r="C27" s="21">
        <v>16</v>
      </c>
      <c r="D27" s="15">
        <v>327007</v>
      </c>
    </row>
    <row r="28" spans="2:5" ht="15.75" x14ac:dyDescent="0.25">
      <c r="B28" s="2" t="s">
        <v>2</v>
      </c>
      <c r="C28" s="11"/>
      <c r="D28" s="12">
        <f>SUM(D27)</f>
        <v>327007</v>
      </c>
    </row>
    <row r="30" spans="2:5" ht="15.75" thickBot="1" x14ac:dyDescent="0.3"/>
    <row r="31" spans="2:5" x14ac:dyDescent="0.25">
      <c r="B31" s="38" t="s">
        <v>3</v>
      </c>
      <c r="C31" s="40" t="s">
        <v>1</v>
      </c>
      <c r="D31" s="41"/>
      <c r="E31" s="9"/>
    </row>
    <row r="32" spans="2:5" ht="16.5" thickBot="1" x14ac:dyDescent="0.3">
      <c r="B32" s="39"/>
      <c r="C32" s="42">
        <f>D11+D22+D28</f>
        <v>3580355</v>
      </c>
      <c r="D32" s="43"/>
      <c r="E32" s="9"/>
    </row>
  </sheetData>
  <mergeCells count="7">
    <mergeCell ref="B31:B32"/>
    <mergeCell ref="C31:D31"/>
    <mergeCell ref="C32:D32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2022-02-09T02:46:11Z</cp:lastPrinted>
  <dcterms:created xsi:type="dcterms:W3CDTF">2013-02-07T03:36:37Z</dcterms:created>
  <dcterms:modified xsi:type="dcterms:W3CDTF">2022-02-09T02:46:14Z</dcterms:modified>
</cp:coreProperties>
</file>